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1" l="1"/>
  <c r="M6" i="1"/>
  <c r="O19" i="1" l="1"/>
  <c r="O22" i="1" s="1"/>
  <c r="I19" i="1"/>
  <c r="I22" i="1" s="1"/>
  <c r="H19" i="1"/>
  <c r="H22" i="1" s="1"/>
  <c r="G19" i="1"/>
  <c r="G22" i="1" s="1"/>
  <c r="F19" i="1"/>
  <c r="E19" i="1"/>
  <c r="E22" i="1" s="1"/>
  <c r="M22" i="1" l="1"/>
  <c r="L22" i="1"/>
  <c r="F22" i="1"/>
  <c r="K22" i="1" s="1"/>
  <c r="K19" i="1"/>
  <c r="L19" i="1"/>
  <c r="M19" i="1"/>
</calcChain>
</file>

<file path=xl/sharedStrings.xml><?xml version="1.0" encoding="utf-8"?>
<sst xmlns="http://schemas.openxmlformats.org/spreadsheetml/2006/main" count="119" uniqueCount="74">
  <si>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</si>
  <si>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</si>
  <si>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</si>
  <si>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</si>
  <si>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</si>
  <si>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</si>
  <si>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</si>
  <si>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</si>
  <si>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</si>
  <si>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</si>
  <si>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</si>
  <si>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</si>
  <si>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</si>
  <si>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</si>
  <si>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</si>
  <si>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</si>
  <si>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</si>
  <si>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</si>
  <si>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</si>
  <si>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</si>
  <si>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</si>
  <si>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</si>
  <si>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</si>
  <si>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</si>
  <si>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</si>
  <si>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</si>
  <si>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</si>
  <si>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</si>
  <si>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</si>
  <si>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</si>
  <si>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</si>
  <si>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</si>
  <si>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Sari Viander</t>
  </si>
  <si>
    <t>4.</t>
  </si>
  <si>
    <t>IT</t>
  </si>
  <si>
    <t>----</t>
  </si>
  <si>
    <t>Cup</t>
  </si>
  <si>
    <t>IT = Ikaalisten Tarmo  (1908)</t>
  </si>
  <si>
    <t>5.8.1963</t>
  </si>
  <si>
    <t>ykköspesis</t>
  </si>
  <si>
    <t>Pilke</t>
  </si>
  <si>
    <t>Pilke = Reisjärven Pilke  (1945)</t>
  </si>
  <si>
    <t>MESTARUUSSARJA</t>
  </si>
  <si>
    <t>URA SM-SARJASSA</t>
  </si>
  <si>
    <t>suomensarja</t>
  </si>
  <si>
    <t>ykkössarja</t>
  </si>
  <si>
    <t>ENSIMMÄISET</t>
  </si>
  <si>
    <t>Ottelu</t>
  </si>
  <si>
    <t>Lyöty juoksu</t>
  </si>
  <si>
    <t>Tuotu juoksu</t>
  </si>
  <si>
    <t>Kunnari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</si>
  <si>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</si>
  <si>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</si>
  <si>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</si>
  <si>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</si>
  <si>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</si>
  <si>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</si>
  <si>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</si>
  <si>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</si>
  <si>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</si>
  <si>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</si>
  <si>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</si>
  <si>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</si>
  <si>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</si>
  <si>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</si>
  <si>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</si>
  <si>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12.07. 1980  Imatra</t>
  </si>
  <si>
    <t>12-15</t>
  </si>
  <si>
    <t>2v</t>
  </si>
  <si>
    <t>Ari Skyttä</t>
  </si>
  <si>
    <t>22.07. 1979  Reisjärvi</t>
  </si>
  <si>
    <t xml:space="preserve">  8-10</t>
  </si>
  <si>
    <t>s</t>
  </si>
  <si>
    <t>Teuvo Nyman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</si>
</sst>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/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/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/>
    <xf numFmtId="0" fontId="6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2" borderId="0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/>
    <xf numFmtId="165" fontId="1" fillId="4" borderId="3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32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36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0">
        <v>1986</v>
      </c>
      <c r="C4" s="60"/>
      <c r="D4" s="61" t="s">
        <v>40</v>
      </c>
      <c r="E4" s="60"/>
      <c r="F4" s="62" t="s">
        <v>45</v>
      </c>
      <c r="G4" s="63"/>
      <c r="H4" s="64"/>
      <c r="I4" s="60"/>
      <c r="J4" s="60"/>
      <c r="K4" s="60"/>
      <c r="L4" s="60"/>
      <c r="M4" s="60"/>
      <c r="N4" s="60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0">
        <v>1987</v>
      </c>
      <c r="C5" s="60"/>
      <c r="D5" s="61" t="s">
        <v>40</v>
      </c>
      <c r="E5" s="60"/>
      <c r="F5" s="62" t="s">
        <v>45</v>
      </c>
      <c r="G5" s="63"/>
      <c r="H5" s="64"/>
      <c r="I5" s="60"/>
      <c r="J5" s="60"/>
      <c r="K5" s="60"/>
      <c r="L5" s="60"/>
      <c r="M5" s="60"/>
      <c r="N5" s="6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1988</v>
      </c>
      <c r="C6" s="27" t="s">
        <v>33</v>
      </c>
      <c r="D6" s="29" t="s">
        <v>34</v>
      </c>
      <c r="E6" s="58">
        <v>16</v>
      </c>
      <c r="F6" s="27">
        <v>0</v>
      </c>
      <c r="G6" s="27">
        <v>12</v>
      </c>
      <c r="H6" s="27">
        <v>11</v>
      </c>
      <c r="I6" s="27">
        <v>48</v>
      </c>
      <c r="J6" s="27">
        <v>9</v>
      </c>
      <c r="K6" s="27">
        <v>11</v>
      </c>
      <c r="L6" s="27">
        <v>16</v>
      </c>
      <c r="M6" s="27">
        <f>PRODUCT(F6+G6)</f>
        <v>12</v>
      </c>
      <c r="N6" s="59" t="s">
        <v>35</v>
      </c>
      <c r="O6" s="37" t="e">
        <f>PRODUCT(I6/N6)</f>
        <v>#VALUE!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>
        <v>1</v>
      </c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5">
        <v>1989</v>
      </c>
      <c r="C7" s="65"/>
      <c r="D7" s="66" t="s">
        <v>40</v>
      </c>
      <c r="E7" s="65"/>
      <c r="F7" s="67" t="s">
        <v>44</v>
      </c>
      <c r="G7" s="68"/>
      <c r="H7" s="69"/>
      <c r="I7" s="65"/>
      <c r="J7" s="65"/>
      <c r="K7" s="65"/>
      <c r="L7" s="65"/>
      <c r="M7" s="65"/>
      <c r="N7" s="65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1990</v>
      </c>
      <c r="C8" s="27"/>
      <c r="D8" s="29"/>
      <c r="E8" s="58"/>
      <c r="F8" s="27"/>
      <c r="G8" s="58"/>
      <c r="H8" s="27"/>
      <c r="I8" s="27"/>
      <c r="J8" s="27"/>
      <c r="K8" s="27"/>
      <c r="L8" s="27"/>
      <c r="M8" s="27"/>
      <c r="N8" s="59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5">
        <v>1991</v>
      </c>
      <c r="C9" s="65"/>
      <c r="D9" s="66" t="s">
        <v>40</v>
      </c>
      <c r="E9" s="65"/>
      <c r="F9" s="67" t="s">
        <v>44</v>
      </c>
      <c r="G9" s="68"/>
      <c r="H9" s="69"/>
      <c r="I9" s="65"/>
      <c r="J9" s="65"/>
      <c r="K9" s="65"/>
      <c r="L9" s="65"/>
      <c r="M9" s="65"/>
      <c r="N9" s="65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5">
        <v>1992</v>
      </c>
      <c r="C10" s="65"/>
      <c r="D10" s="66" t="s">
        <v>40</v>
      </c>
      <c r="E10" s="65"/>
      <c r="F10" s="67" t="s">
        <v>44</v>
      </c>
      <c r="G10" s="68"/>
      <c r="H10" s="69"/>
      <c r="I10" s="65"/>
      <c r="J10" s="65"/>
      <c r="K10" s="65"/>
      <c r="L10" s="65"/>
      <c r="M10" s="65"/>
      <c r="N10" s="65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60">
        <v>1993</v>
      </c>
      <c r="C11" s="60"/>
      <c r="D11" s="61" t="s">
        <v>40</v>
      </c>
      <c r="E11" s="60"/>
      <c r="F11" s="62" t="s">
        <v>39</v>
      </c>
      <c r="G11" s="63"/>
      <c r="H11" s="64"/>
      <c r="I11" s="60"/>
      <c r="J11" s="60"/>
      <c r="K11" s="60"/>
      <c r="L11" s="60"/>
      <c r="M11" s="60"/>
      <c r="N11" s="60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60">
        <v>1994</v>
      </c>
      <c r="C12" s="60"/>
      <c r="D12" s="61" t="s">
        <v>40</v>
      </c>
      <c r="E12" s="60"/>
      <c r="F12" s="62" t="s">
        <v>39</v>
      </c>
      <c r="G12" s="63"/>
      <c r="H12" s="64"/>
      <c r="I12" s="60"/>
      <c r="J12" s="60"/>
      <c r="K12" s="60"/>
      <c r="L12" s="60"/>
      <c r="M12" s="60"/>
      <c r="N12" s="60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60">
        <v>1994</v>
      </c>
      <c r="C13" s="60"/>
      <c r="D13" s="61" t="s">
        <v>40</v>
      </c>
      <c r="E13" s="60"/>
      <c r="F13" s="62" t="s">
        <v>39</v>
      </c>
      <c r="G13" s="63"/>
      <c r="H13" s="64"/>
      <c r="I13" s="60"/>
      <c r="J13" s="60"/>
      <c r="K13" s="60"/>
      <c r="L13" s="60"/>
      <c r="M13" s="60"/>
      <c r="N13" s="60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60">
        <v>1995</v>
      </c>
      <c r="C14" s="60"/>
      <c r="D14" s="61" t="s">
        <v>40</v>
      </c>
      <c r="E14" s="60"/>
      <c r="F14" s="62" t="s">
        <v>39</v>
      </c>
      <c r="G14" s="63"/>
      <c r="H14" s="64"/>
      <c r="I14" s="60"/>
      <c r="J14" s="60"/>
      <c r="K14" s="60"/>
      <c r="L14" s="60"/>
      <c r="M14" s="60"/>
      <c r="N14" s="60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v>16</v>
      </c>
      <c r="F15" s="19">
        <v>0</v>
      </c>
      <c r="G15" s="19">
        <v>12</v>
      </c>
      <c r="H15" s="19">
        <v>11</v>
      </c>
      <c r="I15" s="19">
        <v>48</v>
      </c>
      <c r="J15" s="19">
        <v>9</v>
      </c>
      <c r="K15" s="19">
        <v>11</v>
      </c>
      <c r="L15" s="19">
        <v>16</v>
      </c>
      <c r="M15" s="19">
        <v>12</v>
      </c>
      <c r="N15" s="31" t="s">
        <v>35</v>
      </c>
      <c r="O15" s="32" t="e">
        <v>#VALUE!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>
        <v>1</v>
      </c>
      <c r="AC15" s="19">
        <v>0</v>
      </c>
      <c r="AD15" s="19">
        <v>0</v>
      </c>
      <c r="AE15" s="19"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v>55.3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43</v>
      </c>
      <c r="C18" s="40"/>
      <c r="D18" s="40"/>
      <c r="E18" s="19" t="s">
        <v>4</v>
      </c>
      <c r="F18" s="19" t="s">
        <v>12</v>
      </c>
      <c r="G18" s="16" t="s">
        <v>13</v>
      </c>
      <c r="H18" s="19" t="s">
        <v>14</v>
      </c>
      <c r="I18" s="19" t="s">
        <v>3</v>
      </c>
      <c r="J18" s="1"/>
      <c r="K18" s="19" t="s">
        <v>22</v>
      </c>
      <c r="L18" s="19" t="s">
        <v>23</v>
      </c>
      <c r="M18" s="19" t="s">
        <v>24</v>
      </c>
      <c r="N18" s="31" t="s">
        <v>30</v>
      </c>
      <c r="O18" s="25"/>
      <c r="P18" s="41" t="s">
        <v>46</v>
      </c>
      <c r="Q18" s="13"/>
      <c r="R18" s="13"/>
      <c r="S18" s="13"/>
      <c r="T18" s="70"/>
      <c r="U18" s="70"/>
      <c r="V18" s="70"/>
      <c r="W18" s="70"/>
      <c r="X18" s="70"/>
      <c r="Y18" s="13"/>
      <c r="Z18" s="13"/>
      <c r="AA18" s="13"/>
      <c r="AB18" s="13"/>
      <c r="AC18" s="13"/>
      <c r="AD18" s="13"/>
      <c r="AE18" s="13"/>
      <c r="AF18" s="7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15</v>
      </c>
      <c r="C19" s="13"/>
      <c r="D19" s="42"/>
      <c r="E19" s="27">
        <f>PRODUCT(E15)</f>
        <v>16</v>
      </c>
      <c r="F19" s="27">
        <f>PRODUCT(F15)</f>
        <v>0</v>
      </c>
      <c r="G19" s="27">
        <f>PRODUCT(G15)</f>
        <v>12</v>
      </c>
      <c r="H19" s="27">
        <f>PRODUCT(H15)</f>
        <v>11</v>
      </c>
      <c r="I19" s="27">
        <f>PRODUCT(I15)</f>
        <v>48</v>
      </c>
      <c r="J19" s="1"/>
      <c r="K19" s="43">
        <f>PRODUCT((F19+G19)/E19)</f>
        <v>0.75</v>
      </c>
      <c r="L19" s="43">
        <f>PRODUCT(H19/E19)</f>
        <v>0.6875</v>
      </c>
      <c r="M19" s="43">
        <f>PRODUCT(I19/E19)</f>
        <v>3</v>
      </c>
      <c r="N19" s="30"/>
      <c r="O19" s="25" t="e">
        <f>PRODUCT(O15)</f>
        <v>#VALUE!</v>
      </c>
      <c r="P19" s="72" t="s">
        <v>47</v>
      </c>
      <c r="Q19" s="73"/>
      <c r="R19" s="73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5"/>
      <c r="AE19" s="74"/>
      <c r="AF19" s="76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4" t="s">
        <v>16</v>
      </c>
      <c r="C20" s="45"/>
      <c r="D20" s="46"/>
      <c r="E20" s="27"/>
      <c r="F20" s="27"/>
      <c r="G20" s="27"/>
      <c r="H20" s="27"/>
      <c r="I20" s="27"/>
      <c r="J20" s="1"/>
      <c r="K20" s="43"/>
      <c r="L20" s="43"/>
      <c r="M20" s="43"/>
      <c r="N20" s="30"/>
      <c r="O20" s="25"/>
      <c r="P20" s="77" t="s">
        <v>48</v>
      </c>
      <c r="Q20" s="78"/>
      <c r="R20" s="78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80"/>
      <c r="AE20" s="79"/>
      <c r="AF20" s="8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7" t="s">
        <v>17</v>
      </c>
      <c r="C21" s="48"/>
      <c r="D21" s="49"/>
      <c r="E21" s="28"/>
      <c r="F21" s="28"/>
      <c r="G21" s="28"/>
      <c r="H21" s="28"/>
      <c r="I21" s="28"/>
      <c r="J21" s="1"/>
      <c r="K21" s="50"/>
      <c r="L21" s="50"/>
      <c r="M21" s="50"/>
      <c r="N21" s="51"/>
      <c r="O21" s="25"/>
      <c r="P21" s="77" t="s">
        <v>49</v>
      </c>
      <c r="Q21" s="78"/>
      <c r="R21" s="78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80"/>
      <c r="AE21" s="79"/>
      <c r="AF21" s="8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2" t="s">
        <v>18</v>
      </c>
      <c r="C22" s="53"/>
      <c r="D22" s="54"/>
      <c r="E22" s="19">
        <f>SUM(E19:E21)</f>
        <v>16</v>
      </c>
      <c r="F22" s="19">
        <f>SUM(F19:F21)</f>
        <v>0</v>
      </c>
      <c r="G22" s="19">
        <f>SUM(G19:G21)</f>
        <v>12</v>
      </c>
      <c r="H22" s="19">
        <f>SUM(H19:H21)</f>
        <v>11</v>
      </c>
      <c r="I22" s="19">
        <f>SUM(I19:I21)</f>
        <v>48</v>
      </c>
      <c r="J22" s="1"/>
      <c r="K22" s="55">
        <f>PRODUCT((F22+G22)/E22)</f>
        <v>0.75</v>
      </c>
      <c r="L22" s="55">
        <f>PRODUCT(H22/E22)</f>
        <v>0.6875</v>
      </c>
      <c r="M22" s="55">
        <f>PRODUCT(I22/E22)</f>
        <v>3</v>
      </c>
      <c r="N22" s="31"/>
      <c r="O22" s="25" t="e">
        <f>SUM(O19:O21)</f>
        <v>#VALUE!</v>
      </c>
      <c r="P22" s="82" t="s">
        <v>50</v>
      </c>
      <c r="Q22" s="83"/>
      <c r="R22" s="83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5"/>
      <c r="AE22" s="84"/>
      <c r="AF22" s="86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 t="s">
        <v>31</v>
      </c>
      <c r="C24" s="1"/>
      <c r="D24" s="1" t="s">
        <v>41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 t="s">
        <v>37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29.7109375" style="105" customWidth="1"/>
    <col min="3" max="3" width="21.5703125" style="106" customWidth="1"/>
    <col min="4" max="4" width="10.5703125" style="107" customWidth="1"/>
    <col min="5" max="5" width="8" style="107" customWidth="1"/>
    <col min="6" max="6" width="0.7109375" style="37" customWidth="1"/>
    <col min="7" max="11" width="5.28515625" style="106" customWidth="1"/>
    <col min="12" max="12" width="6.42578125" style="106" customWidth="1"/>
    <col min="13" max="16" width="5.28515625" style="106" customWidth="1"/>
    <col min="17" max="21" width="6.7109375" style="106" customWidth="1"/>
    <col min="22" max="22" width="10.85546875" style="106" customWidth="1"/>
    <col min="23" max="23" width="19.7109375" style="107" customWidth="1"/>
    <col min="24" max="24" width="9.7109375" style="106" customWidth="1"/>
    <col min="25" max="30" width="9.140625" style="108"/>
  </cols>
  <sheetData>
    <row r="1" spans="1:30" ht="18.75" x14ac:dyDescent="0.3">
      <c r="A1" s="9"/>
      <c r="B1" s="87" t="s">
        <v>51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64"/>
      <c r="Y1" s="90"/>
      <c r="Z1" s="90"/>
      <c r="AA1" s="90"/>
      <c r="AB1" s="90"/>
      <c r="AC1" s="90"/>
      <c r="AD1" s="90"/>
    </row>
    <row r="2" spans="1:30" x14ac:dyDescent="0.25">
      <c r="A2" s="9"/>
      <c r="B2" s="109" t="s">
        <v>32</v>
      </c>
      <c r="C2" s="110" t="s">
        <v>38</v>
      </c>
      <c r="D2" s="91"/>
      <c r="E2" s="9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71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52</v>
      </c>
      <c r="C3" s="23" t="s">
        <v>53</v>
      </c>
      <c r="D3" s="94" t="s">
        <v>54</v>
      </c>
      <c r="E3" s="95" t="s">
        <v>1</v>
      </c>
      <c r="F3" s="25"/>
      <c r="G3" s="96" t="s">
        <v>55</v>
      </c>
      <c r="H3" s="97" t="s">
        <v>56</v>
      </c>
      <c r="I3" s="97" t="s">
        <v>28</v>
      </c>
      <c r="J3" s="18" t="s">
        <v>57</v>
      </c>
      <c r="K3" s="98" t="s">
        <v>58</v>
      </c>
      <c r="L3" s="98" t="s">
        <v>59</v>
      </c>
      <c r="M3" s="96" t="s">
        <v>60</v>
      </c>
      <c r="N3" s="96" t="s">
        <v>27</v>
      </c>
      <c r="O3" s="97" t="s">
        <v>61</v>
      </c>
      <c r="P3" s="96" t="s">
        <v>56</v>
      </c>
      <c r="Q3" s="96" t="s">
        <v>3</v>
      </c>
      <c r="R3" s="96">
        <v>1</v>
      </c>
      <c r="S3" s="96">
        <v>2</v>
      </c>
      <c r="T3" s="96">
        <v>3</v>
      </c>
      <c r="U3" s="96" t="s">
        <v>62</v>
      </c>
      <c r="V3" s="18" t="s">
        <v>19</v>
      </c>
      <c r="W3" s="17" t="s">
        <v>63</v>
      </c>
      <c r="X3" s="17" t="s">
        <v>64</v>
      </c>
      <c r="Y3" s="90"/>
      <c r="Z3" s="90"/>
      <c r="AA3" s="90"/>
      <c r="AB3" s="90"/>
      <c r="AC3" s="90"/>
      <c r="AD3" s="90"/>
    </row>
    <row r="4" spans="1:30" x14ac:dyDescent="0.25">
      <c r="A4" s="9"/>
      <c r="B4" s="99" t="s">
        <v>70</v>
      </c>
      <c r="C4" s="111" t="s">
        <v>71</v>
      </c>
      <c r="D4" s="99" t="s">
        <v>65</v>
      </c>
      <c r="E4" s="112" t="s">
        <v>40</v>
      </c>
      <c r="F4" s="113"/>
      <c r="G4" s="101">
        <v>1</v>
      </c>
      <c r="H4" s="101"/>
      <c r="I4" s="101"/>
      <c r="J4" s="101" t="s">
        <v>72</v>
      </c>
      <c r="K4" s="101"/>
      <c r="L4" s="101"/>
      <c r="M4" s="101">
        <v>1</v>
      </c>
      <c r="N4" s="101"/>
      <c r="O4" s="101"/>
      <c r="P4" s="101"/>
      <c r="Q4" s="114"/>
      <c r="R4" s="114"/>
      <c r="S4" s="114"/>
      <c r="T4" s="114"/>
      <c r="U4" s="114"/>
      <c r="V4" s="115"/>
      <c r="W4" s="116" t="s">
        <v>73</v>
      </c>
      <c r="X4" s="101"/>
      <c r="Y4" s="90"/>
      <c r="Z4" s="90"/>
      <c r="AA4" s="90"/>
      <c r="AB4" s="90"/>
      <c r="AC4" s="90"/>
      <c r="AD4" s="90"/>
    </row>
    <row r="5" spans="1:30" x14ac:dyDescent="0.25">
      <c r="A5" s="24"/>
      <c r="B5" s="99" t="s">
        <v>66</v>
      </c>
      <c r="C5" s="111" t="s">
        <v>67</v>
      </c>
      <c r="D5" s="99" t="s">
        <v>65</v>
      </c>
      <c r="E5" s="112" t="s">
        <v>40</v>
      </c>
      <c r="F5" s="113"/>
      <c r="G5" s="101">
        <v>1</v>
      </c>
      <c r="H5" s="101"/>
      <c r="I5" s="101"/>
      <c r="J5" s="101" t="s">
        <v>68</v>
      </c>
      <c r="K5" s="101">
        <v>8</v>
      </c>
      <c r="L5" s="101"/>
      <c r="M5" s="101">
        <v>1</v>
      </c>
      <c r="N5" s="101"/>
      <c r="O5" s="101">
        <v>1</v>
      </c>
      <c r="P5" s="101"/>
      <c r="Q5" s="114"/>
      <c r="R5" s="114"/>
      <c r="S5" s="114"/>
      <c r="T5" s="114"/>
      <c r="U5" s="114"/>
      <c r="V5" s="115"/>
      <c r="W5" s="116" t="s">
        <v>69</v>
      </c>
      <c r="X5" s="101"/>
      <c r="Y5" s="90"/>
      <c r="Z5" s="90"/>
      <c r="AA5" s="90"/>
      <c r="AB5" s="90"/>
      <c r="AC5" s="90"/>
      <c r="AD5" s="90"/>
    </row>
    <row r="6" spans="1:30" x14ac:dyDescent="0.25">
      <c r="A6" s="24"/>
      <c r="B6" s="23" t="s">
        <v>9</v>
      </c>
      <c r="C6" s="18"/>
      <c r="D6" s="17"/>
      <c r="E6" s="117"/>
      <c r="F6" s="100"/>
      <c r="G6" s="19">
        <v>2</v>
      </c>
      <c r="H6" s="19"/>
      <c r="I6" s="19"/>
      <c r="J6" s="18"/>
      <c r="K6" s="18"/>
      <c r="L6" s="18"/>
      <c r="M6" s="19">
        <v>2</v>
      </c>
      <c r="N6" s="19"/>
      <c r="O6" s="19">
        <v>1</v>
      </c>
      <c r="P6" s="19"/>
      <c r="Q6" s="118"/>
      <c r="R6" s="118"/>
      <c r="S6" s="118"/>
      <c r="T6" s="118"/>
      <c r="U6" s="118"/>
      <c r="V6" s="31"/>
      <c r="W6" s="119"/>
      <c r="X6" s="118"/>
      <c r="Y6" s="90"/>
      <c r="Z6" s="90"/>
      <c r="AA6" s="90"/>
      <c r="AB6" s="90"/>
      <c r="AC6" s="90"/>
      <c r="AD6" s="90"/>
    </row>
    <row r="7" spans="1:30" x14ac:dyDescent="0.25">
      <c r="A7" s="24"/>
      <c r="B7" s="120"/>
      <c r="C7" s="121"/>
      <c r="D7" s="122"/>
      <c r="E7" s="123"/>
      <c r="F7" s="124"/>
      <c r="G7" s="121"/>
      <c r="H7" s="121"/>
      <c r="I7" s="121"/>
      <c r="J7" s="125"/>
      <c r="K7" s="125"/>
      <c r="L7" s="125"/>
      <c r="M7" s="121"/>
      <c r="N7" s="121"/>
      <c r="O7" s="121"/>
      <c r="P7" s="121"/>
      <c r="Q7" s="126"/>
      <c r="R7" s="126"/>
      <c r="S7" s="126"/>
      <c r="T7" s="126"/>
      <c r="U7" s="126"/>
      <c r="V7" s="121"/>
      <c r="W7" s="122"/>
      <c r="X7" s="127"/>
      <c r="Y7" s="90"/>
      <c r="Z7" s="90"/>
      <c r="AA7" s="90"/>
      <c r="AB7" s="90"/>
      <c r="AC7" s="90"/>
      <c r="AD7" s="90"/>
    </row>
    <row r="8" spans="1:30" x14ac:dyDescent="0.25">
      <c r="A8" s="24"/>
      <c r="B8" s="102"/>
      <c r="C8" s="1"/>
      <c r="D8" s="102"/>
      <c r="E8" s="103"/>
      <c r="G8" s="1"/>
      <c r="H8" s="38"/>
      <c r="I8" s="1"/>
      <c r="J8" s="25"/>
      <c r="K8" s="25"/>
      <c r="L8" s="25"/>
      <c r="M8" s="1"/>
      <c r="N8" s="1"/>
      <c r="O8" s="1"/>
      <c r="P8" s="1"/>
      <c r="Q8" s="128"/>
      <c r="R8" s="128"/>
      <c r="S8" s="128"/>
      <c r="T8" s="128"/>
      <c r="U8" s="128"/>
      <c r="V8" s="1"/>
      <c r="W8" s="102"/>
      <c r="X8" s="1"/>
      <c r="Y8" s="90"/>
      <c r="Z8" s="90"/>
      <c r="AA8" s="90"/>
      <c r="AB8" s="90"/>
      <c r="AC8" s="90"/>
      <c r="AD8" s="90"/>
    </row>
    <row r="9" spans="1:30" x14ac:dyDescent="0.25">
      <c r="A9" s="24"/>
      <c r="B9" s="102"/>
      <c r="C9" s="1"/>
      <c r="D9" s="102"/>
      <c r="E9" s="103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2"/>
      <c r="X9" s="1"/>
      <c r="Y9" s="90"/>
      <c r="Z9" s="90"/>
      <c r="AA9" s="90"/>
      <c r="AB9" s="90"/>
      <c r="AC9" s="90"/>
      <c r="AD9" s="90"/>
    </row>
    <row r="10" spans="1:30" x14ac:dyDescent="0.25">
      <c r="A10" s="24"/>
      <c r="B10" s="102"/>
      <c r="C10" s="1"/>
      <c r="D10" s="102"/>
      <c r="E10" s="103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2"/>
      <c r="X10" s="1"/>
      <c r="Y10" s="90"/>
      <c r="Z10" s="90"/>
      <c r="AA10" s="90"/>
      <c r="AB10" s="90"/>
      <c r="AC10" s="90"/>
      <c r="AD10" s="90"/>
    </row>
    <row r="11" spans="1:30" x14ac:dyDescent="0.25">
      <c r="A11" s="24"/>
      <c r="B11" s="102"/>
      <c r="C11" s="1"/>
      <c r="D11" s="102"/>
      <c r="E11" s="103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2"/>
      <c r="X11" s="1"/>
      <c r="Y11" s="90"/>
      <c r="Z11" s="90"/>
      <c r="AA11" s="90"/>
      <c r="AB11" s="90"/>
      <c r="AC11" s="90"/>
      <c r="AD11" s="90"/>
    </row>
    <row r="12" spans="1:30" x14ac:dyDescent="0.25">
      <c r="A12" s="24"/>
      <c r="B12" s="102"/>
      <c r="C12" s="1"/>
      <c r="D12" s="102"/>
      <c r="E12" s="103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2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102"/>
      <c r="C13" s="1"/>
      <c r="D13" s="102"/>
      <c r="E13" s="103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2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102"/>
      <c r="C14" s="1"/>
      <c r="D14" s="102"/>
      <c r="E14" s="10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2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102"/>
      <c r="C15" s="1"/>
      <c r="D15" s="102"/>
      <c r="E15" s="10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2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102"/>
      <c r="C16" s="1"/>
      <c r="D16" s="102"/>
      <c r="E16" s="10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2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102"/>
      <c r="C17" s="1"/>
      <c r="D17" s="102"/>
      <c r="E17" s="10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2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102"/>
      <c r="C18" s="1"/>
      <c r="D18" s="102"/>
      <c r="E18" s="10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2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102"/>
      <c r="C19" s="1"/>
      <c r="D19" s="102"/>
      <c r="E19" s="10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2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102"/>
      <c r="C20" s="1"/>
      <c r="D20" s="102"/>
      <c r="E20" s="10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2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102"/>
      <c r="C21" s="1"/>
      <c r="D21" s="102"/>
      <c r="E21" s="10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2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102"/>
      <c r="C22" s="1"/>
      <c r="D22" s="102"/>
      <c r="E22" s="10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2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102"/>
      <c r="C23" s="1"/>
      <c r="D23" s="102"/>
      <c r="E23" s="10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2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102"/>
      <c r="C24" s="1"/>
      <c r="D24" s="102"/>
      <c r="E24" s="10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2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102"/>
      <c r="C25" s="1"/>
      <c r="D25" s="102"/>
      <c r="E25" s="10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2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102"/>
      <c r="C26" s="1"/>
      <c r="D26" s="102"/>
      <c r="E26" s="10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2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102"/>
      <c r="C27" s="1"/>
      <c r="D27" s="102"/>
      <c r="E27" s="10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2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102"/>
      <c r="C28" s="1"/>
      <c r="D28" s="102"/>
      <c r="E28" s="10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2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102"/>
      <c r="C29" s="1"/>
      <c r="D29" s="102"/>
      <c r="E29" s="10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2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102"/>
      <c r="C30" s="1"/>
      <c r="D30" s="102"/>
      <c r="E30" s="10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2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102"/>
      <c r="C31" s="1"/>
      <c r="D31" s="102"/>
      <c r="E31" s="10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2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102"/>
      <c r="C32" s="1"/>
      <c r="D32" s="102"/>
      <c r="E32" s="10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2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102"/>
      <c r="C33" s="1"/>
      <c r="D33" s="102"/>
      <c r="E33" s="10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2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102"/>
      <c r="C34" s="1"/>
      <c r="D34" s="102"/>
      <c r="E34" s="10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2"/>
      <c r="X34" s="1"/>
      <c r="Y34" s="90"/>
      <c r="Z34" s="90"/>
      <c r="AA34" s="90"/>
      <c r="AB34" s="90"/>
      <c r="AC34" s="90"/>
      <c r="AD34" s="90"/>
    </row>
  </sheetData>
  <sortState ref="B4:X5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2019-02-02T15:17:30Z</dcterms:modified>
</cp:coreProperties>
</file>